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postimuseo-my.sharepoint.com/personal/olli_nordling_postimuseo_fi/Documents/"/>
    </mc:Choice>
  </mc:AlternateContent>
  <xr:revisionPtr revIDLastSave="0" documentId="8_{5080D3EA-58CD-4665-A321-76DC441FC9F3}" xr6:coauthVersionLast="47" xr6:coauthVersionMax="47" xr10:uidLastSave="{00000000-0000-0000-0000-000000000000}"/>
  <bookViews>
    <workbookView xWindow="-110" yWindow="-110" windowWidth="25820" windowHeight="16220" xr2:uid="{00000000-000D-0000-FFFF-FFFF00000000}"/>
  </bookViews>
  <sheets>
    <sheet name="Laskuri" sheetId="1" r:id="rId1"/>
    <sheet name="Kapasiteeti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C16" i="1"/>
  <c r="F15" i="1"/>
  <c r="C15" i="1"/>
  <c r="F14" i="1"/>
  <c r="C14" i="1"/>
  <c r="F13" i="1"/>
  <c r="C13" i="1"/>
  <c r="F12" i="1"/>
  <c r="C12" i="1"/>
  <c r="F11" i="1"/>
  <c r="C11" i="1"/>
  <c r="F10" i="1"/>
  <c r="C10" i="1"/>
  <c r="F9" i="1"/>
  <c r="C9" i="1"/>
  <c r="F8" i="1"/>
  <c r="C8" i="1"/>
  <c r="F7" i="1"/>
  <c r="C7" i="1"/>
  <c r="C6" i="1"/>
  <c r="F6" i="1" s="1"/>
  <c r="C5" i="1"/>
  <c r="F5" i="1" s="1"/>
  <c r="F4" i="1"/>
  <c r="F3" i="1"/>
  <c r="C3" i="1"/>
  <c r="C2" i="1"/>
  <c r="F2" i="1" s="1"/>
  <c r="F2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Ohje</author>
  </authors>
  <commentList>
    <comment ref="A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Valitse tallennusväline pudotusvalikosta</t>
        </r>
      </text>
    </comment>
    <comment ref="B1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Syötä arvio kappalemäärästä</t>
        </r>
      </text>
    </comment>
    <comment ref="C1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Täyttyy automaattisesti oletuskapasiteetilla</t>
        </r>
      </text>
    </comment>
    <comment ref="D1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Jos tiedossa, syötä todellinen kapasiteetti (GB). Tämä ohittaa oletusarvon</t>
        </r>
      </text>
    </comment>
    <comment ref="E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Valitse käyttöaste: 0.2, 0.5, 0.8 tai 1</t>
        </r>
      </text>
    </comment>
    <comment ref="F1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Lasketaan automaattisesti</t>
        </r>
      </text>
    </comment>
  </commentList>
</comments>
</file>

<file path=xl/sharedStrings.xml><?xml version="1.0" encoding="utf-8"?>
<sst xmlns="http://schemas.openxmlformats.org/spreadsheetml/2006/main" count="36" uniqueCount="30">
  <si>
    <t>Tallennusväline</t>
  </si>
  <si>
    <t>Kappalemäärä</t>
  </si>
  <si>
    <t>Keskimääräinen kapasiteetti (GB)</t>
  </si>
  <si>
    <t>Todellinen kapasiteetti (GB)</t>
  </si>
  <si>
    <t>Käyttöaste</t>
  </si>
  <si>
    <t>Arvioitu datamäärä (GB)</t>
  </si>
  <si>
    <t>Huomiot</t>
  </si>
  <si>
    <t>Ulkoinen kovalevy</t>
  </si>
  <si>
    <t>USB-tikku</t>
  </si>
  <si>
    <t>Yhteensä (GB)</t>
  </si>
  <si>
    <t>Oletuskapasiteetti (GB)</t>
  </si>
  <si>
    <t>NAS</t>
  </si>
  <si>
    <t>3.5 levyke</t>
  </si>
  <si>
    <t>5.25 levyke</t>
  </si>
  <si>
    <t>Magneettinauha</t>
  </si>
  <si>
    <t>Digitaalinen nauha</t>
  </si>
  <si>
    <t>C-kasetti</t>
  </si>
  <si>
    <t>CD</t>
  </si>
  <si>
    <t>DVD</t>
  </si>
  <si>
    <t>Blu-ray</t>
  </si>
  <si>
    <t>Pilvitallennus</t>
  </si>
  <si>
    <t>Muistikortti</t>
  </si>
  <si>
    <t>Älypuhelin/tabletti</t>
  </si>
  <si>
    <t>ÄLÄ MUOKKAA!</t>
  </si>
  <si>
    <t>Sisäinen kovalevy</t>
  </si>
  <si>
    <t xml:space="preserve">1. Valitse pudotusvalikosta tallennusmedian tyyppi. </t>
  </si>
  <si>
    <t>2. Kirjoita tallennusmedian kappalemäärä</t>
  </si>
  <si>
    <t>3. Kirjoita tallennusmedian todellinen kapasiteetti. Jos kenttä jätetään tyhjäksi, laskuri käyttää keskimääräistä kapasiteettia laskennan pohjana.</t>
  </si>
  <si>
    <t>4. Merkitse tallennusmedioiden keskimääräinen käyttöaste.</t>
  </si>
  <si>
    <t>5. Laskuri laskee datan yhteismäärän.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</si>
</sst>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A18" sqref="A18"/>
    </sheetView>
  </sheetViews>
  <sheetFormatPr defaultRowHeight="14.5" x14ac:dyDescent="0.35"/>
  <cols>
    <col min="1" max="7" width="22.179687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>
        <v>2</v>
      </c>
      <c r="C2">
        <f>IFERROR(VLOOKUP(A2,Kapasiteetit!A:B,2,FALSE),"")</f>
        <v>1000</v>
      </c>
      <c r="E2">
        <v>0.8</v>
      </c>
      <c r="F2">
        <f t="shared" ref="F2:F16" si="0">IF(B2&lt;&gt;"",B2*(IF(D2&lt;&gt;"",D2,C2))*E2,"")</f>
        <v>1600</v>
      </c>
    </row>
    <row r="3" spans="1:7" x14ac:dyDescent="0.35">
      <c r="A3" t="s">
        <v>7</v>
      </c>
      <c r="B3">
        <v>2</v>
      </c>
      <c r="C3">
        <f>IFERROR(VLOOKUP(A3,Kapasiteetit!A:B,2,FALSE),"")</f>
        <v>1000</v>
      </c>
      <c r="D3">
        <v>5000</v>
      </c>
      <c r="E3">
        <v>0.8</v>
      </c>
      <c r="F3">
        <f t="shared" si="0"/>
        <v>8000</v>
      </c>
    </row>
    <row r="4" spans="1:7" x14ac:dyDescent="0.35">
      <c r="A4" t="s">
        <v>8</v>
      </c>
      <c r="B4">
        <v>17</v>
      </c>
      <c r="C4">
        <v>280</v>
      </c>
      <c r="E4">
        <v>1</v>
      </c>
      <c r="F4">
        <f t="shared" si="0"/>
        <v>4760</v>
      </c>
    </row>
    <row r="5" spans="1:7" x14ac:dyDescent="0.35">
      <c r="A5" t="s">
        <v>8</v>
      </c>
      <c r="B5">
        <v>10</v>
      </c>
      <c r="C5">
        <f>IFERROR(VLOOKUP(A5,Kapasiteetit!A:B,2,FALSE),"")</f>
        <v>64</v>
      </c>
      <c r="E5">
        <v>1</v>
      </c>
      <c r="F5">
        <f t="shared" si="0"/>
        <v>640</v>
      </c>
    </row>
    <row r="6" spans="1:7" x14ac:dyDescent="0.35">
      <c r="A6" t="s">
        <v>16</v>
      </c>
      <c r="B6">
        <v>200</v>
      </c>
      <c r="C6">
        <f>IFERROR(VLOOKUP(A6,Kapasiteetit!A:B,2,FALSE),"")</f>
        <v>5.0000000000000001E-4</v>
      </c>
      <c r="E6">
        <v>100</v>
      </c>
      <c r="F6">
        <f t="shared" si="0"/>
        <v>10</v>
      </c>
    </row>
    <row r="7" spans="1:7" x14ac:dyDescent="0.35">
      <c r="C7" t="str">
        <f>IFERROR(VLOOKUP(A7,Kapasiteetit!A:B,2,FALSE),"")</f>
        <v/>
      </c>
      <c r="F7" t="str">
        <f t="shared" si="0"/>
        <v/>
      </c>
    </row>
    <row r="8" spans="1:7" x14ac:dyDescent="0.35">
      <c r="C8" t="str">
        <f>IFERROR(VLOOKUP(A8,Kapasiteetit!A:B,2,FALSE),"")</f>
        <v/>
      </c>
      <c r="F8" t="str">
        <f t="shared" si="0"/>
        <v/>
      </c>
    </row>
    <row r="9" spans="1:7" x14ac:dyDescent="0.35">
      <c r="C9" t="str">
        <f>IFERROR(VLOOKUP(A9,Kapasiteetit!A:B,2,FALSE),"")</f>
        <v/>
      </c>
      <c r="F9" t="str">
        <f t="shared" si="0"/>
        <v/>
      </c>
    </row>
    <row r="10" spans="1:7" x14ac:dyDescent="0.35">
      <c r="C10" t="str">
        <f>IFERROR(VLOOKUP(A10,Kapasiteetit!A:B,2,FALSE),"")</f>
        <v/>
      </c>
      <c r="F10" t="str">
        <f t="shared" si="0"/>
        <v/>
      </c>
    </row>
    <row r="11" spans="1:7" x14ac:dyDescent="0.35">
      <c r="C11" t="str">
        <f>IFERROR(VLOOKUP(A11,Kapasiteetit!A:B,2,FALSE),"")</f>
        <v/>
      </c>
      <c r="F11" t="str">
        <f t="shared" si="0"/>
        <v/>
      </c>
    </row>
    <row r="12" spans="1:7" x14ac:dyDescent="0.35">
      <c r="C12" t="str">
        <f>IFERROR(VLOOKUP(A12,Kapasiteetit!A:B,2,FALSE),"")</f>
        <v/>
      </c>
      <c r="F12" t="str">
        <f t="shared" si="0"/>
        <v/>
      </c>
    </row>
    <row r="13" spans="1:7" x14ac:dyDescent="0.35">
      <c r="C13" t="str">
        <f>IFERROR(VLOOKUP(A13,Kapasiteetit!A:B,2,FALSE),"")</f>
        <v/>
      </c>
      <c r="F13" t="str">
        <f t="shared" si="0"/>
        <v/>
      </c>
    </row>
    <row r="14" spans="1:7" x14ac:dyDescent="0.35">
      <c r="C14" t="str">
        <f>IFERROR(VLOOKUP(A14,Kapasiteetit!A:B,2,FALSE),"")</f>
        <v/>
      </c>
      <c r="F14" t="str">
        <f t="shared" si="0"/>
        <v/>
      </c>
    </row>
    <row r="15" spans="1:7" x14ac:dyDescent="0.35">
      <c r="C15" t="str">
        <f>IFERROR(VLOOKUP(A15,Kapasiteetit!A:B,2,FALSE),"")</f>
        <v/>
      </c>
      <c r="F15" t="str">
        <f t="shared" si="0"/>
        <v/>
      </c>
    </row>
    <row r="16" spans="1:7" x14ac:dyDescent="0.35">
      <c r="C16" t="str">
        <f>IFERROR(VLOOKUP(A16,Kapasiteetit!A:B,2,FALSE),"")</f>
        <v/>
      </c>
      <c r="F16" t="str">
        <f t="shared" si="0"/>
        <v/>
      </c>
    </row>
    <row r="20" spans="1:6" x14ac:dyDescent="0.35">
      <c r="E20" t="s">
        <v>9</v>
      </c>
      <c r="F20">
        <f>SUM(F2:F16)</f>
        <v>15010</v>
      </c>
    </row>
    <row r="28" spans="1:6" x14ac:dyDescent="0.35">
      <c r="A28" t="s">
        <v>25</v>
      </c>
    </row>
    <row r="29" spans="1:6" x14ac:dyDescent="0.35">
      <c r="A29" t="s">
        <v>26</v>
      </c>
    </row>
    <row r="30" spans="1:6" x14ac:dyDescent="0.35">
      <c r="A30" t="s">
        <v>27</v>
      </c>
    </row>
    <row r="31" spans="1:6" x14ac:dyDescent="0.35">
      <c r="A31" t="s">
        <v>28</v>
      </c>
    </row>
    <row r="32" spans="1:6" x14ac:dyDescent="0.35">
      <c r="A32" t="s">
        <v>29</v>
      </c>
    </row>
  </sheetData>
  <dataValidations count="1">
    <dataValidation type="list" sqref="E2:E18" xr:uid="{00000000-0002-0000-0000-000001000000}">
      <formula1>"0.2,0.5,0.8,1"</formula1>
    </dataValidation>
  </dataValidations>
  <pageMargins left="0.75" right="0.75" top="1" bottom="1" header="0.5" footer="0.5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000-000000000000}">
          <x14:formula1>
            <xm:f>Kapasiteetit!$A$3:$A$19</xm:f>
          </x14:formula1>
          <xm:sqref>A2:A18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G17" sqref="G17"/>
    </sheetView>
  </sheetViews>
  <sheetFormatPr defaultRowHeight="14.5" x14ac:dyDescent="0.35"/>
  <cols>
    <col min="1" max="1" width="18.08984375" customWidth="1"/>
  </cols>
  <sheetData>
    <row r="1" spans="1:2" x14ac:dyDescent="0.35">
      <c r="A1" s="1" t="s">
        <v>23</v>
      </c>
    </row>
    <row r="2" spans="1:2" x14ac:dyDescent="0.35">
      <c r="A2" t="s">
        <v>0</v>
      </c>
      <c r="B2" t="s">
        <v>10</v>
      </c>
    </row>
    <row r="3" spans="1:2" x14ac:dyDescent="0.35">
      <c r="A3" t="s">
        <v>7</v>
      </c>
      <c r="B3">
        <v>1000</v>
      </c>
    </row>
    <row r="4" spans="1:2" x14ac:dyDescent="0.35">
      <c r="A4" t="s">
        <v>11</v>
      </c>
      <c r="B4">
        <v>8000</v>
      </c>
    </row>
    <row r="5" spans="1:2" x14ac:dyDescent="0.35">
      <c r="A5" t="s">
        <v>8</v>
      </c>
      <c r="B5">
        <v>64</v>
      </c>
    </row>
    <row r="6" spans="1:2" x14ac:dyDescent="0.35">
      <c r="A6" t="s">
        <v>12</v>
      </c>
      <c r="B6">
        <v>1.4400000000000001E-3</v>
      </c>
    </row>
    <row r="7" spans="1:2" x14ac:dyDescent="0.35">
      <c r="A7" t="s">
        <v>13</v>
      </c>
      <c r="B7">
        <v>5.0000000000000001E-4</v>
      </c>
    </row>
    <row r="8" spans="1:2" x14ac:dyDescent="0.35">
      <c r="A8" t="s">
        <v>14</v>
      </c>
      <c r="B8">
        <v>10000</v>
      </c>
    </row>
    <row r="9" spans="1:2" x14ac:dyDescent="0.35">
      <c r="A9" t="s">
        <v>15</v>
      </c>
      <c r="B9">
        <v>5</v>
      </c>
    </row>
    <row r="10" spans="1:2" x14ac:dyDescent="0.35">
      <c r="A10" t="s">
        <v>16</v>
      </c>
      <c r="B10">
        <v>5.0000000000000001E-4</v>
      </c>
    </row>
    <row r="11" spans="1:2" x14ac:dyDescent="0.35">
      <c r="A11" t="s">
        <v>17</v>
      </c>
      <c r="B11">
        <v>0.7</v>
      </c>
    </row>
    <row r="12" spans="1:2" x14ac:dyDescent="0.35">
      <c r="A12" t="s">
        <v>18</v>
      </c>
      <c r="B12">
        <v>4.7</v>
      </c>
    </row>
    <row r="13" spans="1:2" x14ac:dyDescent="0.35">
      <c r="A13" t="s">
        <v>19</v>
      </c>
      <c r="B13">
        <v>25</v>
      </c>
    </row>
    <row r="14" spans="1:2" x14ac:dyDescent="0.35">
      <c r="A14" t="s">
        <v>24</v>
      </c>
      <c r="B14">
        <v>1000</v>
      </c>
    </row>
    <row r="15" spans="1:2" x14ac:dyDescent="0.35">
      <c r="A15" t="s">
        <v>20</v>
      </c>
      <c r="B15">
        <v>100</v>
      </c>
    </row>
    <row r="16" spans="1:2" x14ac:dyDescent="0.35">
      <c r="A16" t="s">
        <v>21</v>
      </c>
      <c r="B16">
        <v>128</v>
      </c>
    </row>
    <row r="17" spans="1:2" x14ac:dyDescent="0.35">
      <c r="A17" t="s">
        <v>22</v>
      </c>
      <c r="B17">
        <v>128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Laskuri</vt:lpstr>
      <vt:lpstr>Kapasiteetit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Ekosaari Maija (MV)</dc:creator>
  <cp:keywords/>
  <dc:description/>
  <cp:lastModifiedBy>Olli Nordling</cp:lastModifiedBy>
  <cp:revision/>
  <dcterms:created xsi:type="dcterms:W3CDTF">2026-06-29T11:12:00Z</dcterms:created>
  <dcterms:modified xsi:type="dcterms:W3CDTF">2026-07-03T11:50:31Z</dcterms:modified>
  <cp:category/>
  <cp:contentStatus/>
</cp:coreProperties>
</file>